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REZIONE GENERALE\STR_SPETTACOLO\TRASVERSALE\LR 25-2016\MONITORAGGIO FESTIVAL 2017_2018_2019\"/>
    </mc:Choice>
  </mc:AlternateContent>
  <xr:revisionPtr revIDLastSave="0" documentId="13_ncr:1_{C6EE215F-8DD9-4D5B-9490-D7261695CE23}" xr6:coauthVersionLast="45" xr6:coauthVersionMax="45" xr10:uidLastSave="{00000000-0000-0000-0000-000000000000}"/>
  <bookViews>
    <workbookView xWindow="-120" yWindow="-120" windowWidth="29040" windowHeight="15840" xr2:uid="{F8C21E97-7EB5-481F-AB19-331833F6021B}"/>
  </bookViews>
  <sheets>
    <sheet name="Festival 2017" sheetId="5" r:id="rId1"/>
    <sheet name="Festival 2018" sheetId="4" r:id="rId2"/>
    <sheet name="Festival 2019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5" l="1"/>
  <c r="F15" i="5"/>
  <c r="G12" i="4"/>
  <c r="F12" i="4"/>
  <c r="F14" i="1"/>
  <c r="G14" i="1"/>
</calcChain>
</file>

<file path=xl/sharedStrings.xml><?xml version="1.0" encoding="utf-8"?>
<sst xmlns="http://schemas.openxmlformats.org/spreadsheetml/2006/main" count="190" uniqueCount="126">
  <si>
    <t>Soggetto proponente</t>
  </si>
  <si>
    <t>Sede
legale</t>
  </si>
  <si>
    <t>Costo totale</t>
  </si>
  <si>
    <t xml:space="preserve">Contributo concesso Ministero </t>
  </si>
  <si>
    <t>Periodo di svolgimento</t>
  </si>
  <si>
    <t xml:space="preserve">Festival  </t>
  </si>
  <si>
    <t>Luogo di svolgimento</t>
  </si>
  <si>
    <t>TOTALI PARZIALI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</si>
  <si>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2017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</si>
  <si>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2018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</si>
  <si>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2019</t>
    </r>
  </si>
  <si>
    <t>ASSOCIAZIONE GENERALE DELLO SPETTACOLO - UNIONE REGIONALE LOMBARDIA</t>
  </si>
  <si>
    <t>BERGAMO FILM MEETING ONLUS</t>
  </si>
  <si>
    <t>A.I.A.C.E.</t>
  </si>
  <si>
    <t>LAGO DI COMO FILM FESTIVAL</t>
  </si>
  <si>
    <t>ASSOCIAZIONE CENTRO ORIENTAMENTO EDUCATIVO</t>
  </si>
  <si>
    <t xml:space="preserve">ASSOMIDOP - ASSOCIAZIONE MOSTRA INTERNAZIONALE DEI DOCUMENTARI SUI PARCHI </t>
  </si>
  <si>
    <t>SGUARDI ALTROVE ASSOCIAZIONE CULTURALE SENZA SCOPO DI LUCRO</t>
  </si>
  <si>
    <t xml:space="preserve">FILMMAKER  - ASSOCIAZIONE PER LA PROMOZIONE DEL PRODOTTO AUDIOVISIVO D'INNOVAZIONE </t>
  </si>
  <si>
    <t>B.A. FILM FACTORY</t>
  </si>
  <si>
    <t>ASSOCIAZIONE FESTIVAL INTERNAZIONALE DEL CINEMA</t>
  </si>
  <si>
    <t>CINEFORUM FELICIANO</t>
  </si>
  <si>
    <t>ASSOCIAZIONE MONTAGNA ITALIA</t>
  </si>
  <si>
    <t>le vie del cinema. I film dai festival internazionali di Cannes, Locarno, Venezia e Torino a Milano</t>
  </si>
  <si>
    <t>Milano</t>
  </si>
  <si>
    <t>Piazza Luigi di Savoia, 20124 Milano</t>
  </si>
  <si>
    <t>Bergamo Film Meeting – International Film Festival – 35a edizione</t>
  </si>
  <si>
    <t>Via Pignolo, 123 - Bergamo</t>
  </si>
  <si>
    <t>Bergamo/Milano</t>
  </si>
  <si>
    <t>INVIDEO Festival internazionale di video e cinema oltre - XXVII edizione</t>
  </si>
  <si>
    <t>Via Copernico, 12 - Milano</t>
  </si>
  <si>
    <t>LAKE COMO FILM FESTIVAL 2017</t>
  </si>
  <si>
    <t>Como</t>
  </si>
  <si>
    <t>Via Anzani, 9 - 22100 Como</t>
  </si>
  <si>
    <t>27° Festival del Cinema Africano, d’Asia e America Latina – Where Future Beats</t>
  </si>
  <si>
    <t>Via Milano, 4 - 23816 Brazio (LC)</t>
  </si>
  <si>
    <t>Sondrio</t>
  </si>
  <si>
    <t>SONDRIO FESTIVAL 2017 – MOSTRA INTERNAZIONALE DEI DOCUMENTARI SUI PARCHI – DALLO SCHERMO ALLA REALTA’</t>
  </si>
  <si>
    <t>Via Perego - 23100 Sondrio</t>
  </si>
  <si>
    <t>SGUARDI ALTROVE FILM FESTIVAL – 24° EDIZIONE</t>
  </si>
  <si>
    <t>Filmmaker festival 2017</t>
  </si>
  <si>
    <t>Via Aosta, 2  20155 Milano</t>
  </si>
  <si>
    <t>Mantova</t>
  </si>
  <si>
    <t>B.A. Film Festival</t>
  </si>
  <si>
    <t>Via Benedetto Milani, 2 - 21052 Busto Arsizio (VA)</t>
  </si>
  <si>
    <t>16° Festival Internazionale del Cinema d’Arte</t>
  </si>
  <si>
    <t>Via Zelasco, 1 - 24122 Bergamo</t>
  </si>
  <si>
    <t>Via Santa Bona, 9 - 25010 - San Felice del Benaco (BS)</t>
  </si>
  <si>
    <t>FILMFESTIVAL DEL GARDA 2017 X EDIZIONE</t>
  </si>
  <si>
    <t>Circuito “Spirit of the mountain” 2017</t>
  </si>
  <si>
    <t>Via Zelasco, 1 - 24100 Bergamo</t>
  </si>
  <si>
    <t>Bergamo</t>
  </si>
  <si>
    <t>ASSOCIAZIONE GENERALE ITALIANA DELLO SPETTACOLO - UNIONE REGIONALE DELLA LOMBARDIA</t>
  </si>
  <si>
    <t>ASSOCIAZIONE CULTURALE APRILE</t>
  </si>
  <si>
    <t>Associazione Centro Orientamento Educativo</t>
  </si>
  <si>
    <t>Filmmaker Associazione per la promozione del prodotto audiovisivo d'innovazione</t>
  </si>
  <si>
    <t>ASSOMIDOP - Associazione Mostra Internazionale dei Documentari sui Parchi</t>
  </si>
  <si>
    <t>B.A. Film Factory</t>
  </si>
  <si>
    <t>Bergamo Film Meeting – International Film Festival – 36a edizione</t>
  </si>
  <si>
    <t>LE VIE DEL CINEMA 2018</t>
  </si>
  <si>
    <t>Milano Film Festival</t>
  </si>
  <si>
    <t>28° Festival del Cinema Africano d'Asia e America Latina - What a Wonderful World</t>
  </si>
  <si>
    <t>Filmmaker Festival 2018</t>
  </si>
  <si>
    <t>Sondrio Festival 2018 - Mostra Internazionale dei Documentari sui Parchi - Nuovi pubblici - Cinema Sharing Club</t>
  </si>
  <si>
    <t>Via Pignolo, 123 - 24121 Bergamo</t>
  </si>
  <si>
    <t>Piazza Luigi di Savoia - 20124 Milano</t>
  </si>
  <si>
    <t>Via Cuccagna 2/4 - 20135 Milano</t>
  </si>
  <si>
    <t>LAKE COMO FILM FESTIVAL - Lake Como Film Night</t>
  </si>
  <si>
    <t>Via Correggio, 20149 Milano</t>
  </si>
  <si>
    <t>Via Correggi0, 20149 Milano</t>
  </si>
  <si>
    <t>SGUARDI ALTROVE INTERNATIONAL FILM FESTIVAL</t>
  </si>
  <si>
    <t xml:space="preserve">Busto Arsizio </t>
  </si>
  <si>
    <t>FICE Federazione Italiana Cinema d'Essai</t>
  </si>
  <si>
    <t>Associazione Culturale Seven</t>
  </si>
  <si>
    <t>LE VIE DEL CINEMA 2019. I FILM DALLA MOSTRA DI VENEZIA E DA ALTRI FESTIVAL INTERNAZIONALI A MILANO</t>
  </si>
  <si>
    <t>Bergamo Film Meeting - International Film Festival - 37a edizione</t>
  </si>
  <si>
    <t>29°Festival del Cinema Africano, d'Asia e America Latina - Mi World Round Vision</t>
  </si>
  <si>
    <t>INCONTRI DEL CINEMA D'ESSAI - MANTOVA 2019 - XIX edizione</t>
  </si>
  <si>
    <t>SONDRIO FESTIVAL 2019 – MOSTRA INTERNAZIONALE DEI DOCUMENTARI SUI PARCHI. NUOVI OSPITI, NUOVI PUBBLICI, NUOVE COLLABORAZIONI INTERNAZIONALI</t>
  </si>
  <si>
    <t>LAKE COMO FILM FESTIVAL Settima Edizione</t>
  </si>
  <si>
    <t>FILMMAKER FESTIVAL 2019</t>
  </si>
  <si>
    <t>B.A. Film Festival 2019</t>
  </si>
  <si>
    <t>SGUARDI ALTROVE INTERNATIONAL FILM FESTIVAL 26 EDIZIONE</t>
  </si>
  <si>
    <t>TRAILERS FILMFEST- XVII EDIZIONE</t>
  </si>
  <si>
    <t>Contributo concesso Regione Lombardia</t>
  </si>
  <si>
    <t>Via di Villa Patrizi, 10 - Roma</t>
  </si>
  <si>
    <t>Busto Arsizio</t>
  </si>
  <si>
    <t>Via Magna Grecia, 95 - 00183 Roma</t>
  </si>
  <si>
    <t>S. Felice del Benaco (BS)</t>
  </si>
  <si>
    <t>Busto Arsizio (VA) /Milano</t>
  </si>
  <si>
    <t>*Costi presentati a preventivo, non ancora rendicontati</t>
  </si>
  <si>
    <t>4 - 10 ottobre 2019</t>
  </si>
  <si>
    <t>8-17 marzo 2019</t>
  </si>
  <si>
    <t xml:space="preserve">23-31 marzo 2019 </t>
  </si>
  <si>
    <t>26-28 luglio 2019</t>
  </si>
  <si>
    <t>15-24 novembre 2019</t>
  </si>
  <si>
    <t>13-21 giugno 2019</t>
  </si>
  <si>
    <t>10-12 ottobre 2019</t>
  </si>
  <si>
    <t>30 settembre-3 ottobre 2019</t>
  </si>
  <si>
    <t>11-24 novembre 2019</t>
  </si>
  <si>
    <t>9-18 marzo 2018</t>
  </si>
  <si>
    <t>18-25 marzo 2018</t>
  </si>
  <si>
    <t>28 settembre-7 ottobre 2018</t>
  </si>
  <si>
    <t>16-24 novembre 2018</t>
  </si>
  <si>
    <t>27-28 luglio 2018</t>
  </si>
  <si>
    <t>11-20 marzo 2018</t>
  </si>
  <si>
    <t>5-12 maggio 2018</t>
  </si>
  <si>
    <t>17-23 giugno 2017; 19-27 settembre 2017; 03 dicembre 2017</t>
  </si>
  <si>
    <t>10-19 marzo 2017</t>
  </si>
  <si>
    <t>19-26 marzo 2017</t>
  </si>
  <si>
    <t>13-26 novembre 2017</t>
  </si>
  <si>
    <t>12-19 marzo 2017</t>
  </si>
  <si>
    <t>1-10 dicembre 2017</t>
  </si>
  <si>
    <t>17-25 marzo 2017</t>
  </si>
  <si>
    <t>11-14 ottobre 2017</t>
  </si>
  <si>
    <t>29 maggio - 4 giugno 2017</t>
  </si>
  <si>
    <t>16-19 novembre 2017</t>
  </si>
  <si>
    <t>25 giugno 2017 - 16 luglio 2017</t>
  </si>
  <si>
    <t>17-21 gennaio / 29 agosto- 2 settembre / 27-30 settembre 2017</t>
  </si>
  <si>
    <t>Bergamo - Temù (BS) - Milano</t>
  </si>
  <si>
    <t>Costo totale *</t>
  </si>
  <si>
    <t>Milano, Bergamo, Brescia, Varese</t>
  </si>
  <si>
    <t>15 marzo 2018; 11-21 giugno 2018; 16-27 settembre 2018; 30 settembre-3 ottobre 2018; 28 novembre 2018; 5 dicembre 2018</t>
  </si>
  <si>
    <t>31 ottobre 2018; 12-25 novembre 2018</t>
  </si>
  <si>
    <t>1-4 giugno 2019; 1-4 settembre 2019</t>
  </si>
  <si>
    <t>30 marzo-6 aprile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</si>
</sst>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 Light"/>
      <family val="2"/>
      <scheme val="major"/>
    </font>
    <font>
      <sz val="11"/>
      <color rgb="FF7030A0"/>
      <name val="Calibri"/>
      <family val="2"/>
      <scheme val="min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3" fillId="0" borderId="1" xfId="0" applyFont="1" applyBorder="1" applyAlignment="1">
      <alignment wrapText="1"/>
    </xf>
    <xf numFmtId="4" fontId="3" fillId="0" borderId="1" xfId="1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1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9" fillId="0" borderId="0" xfId="0" applyFont="1"/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6" xfId="1" applyNumberFormat="1" applyFont="1" applyBorder="1" applyAlignment="1">
      <alignment horizontal="left" vertical="center" wrapText="1"/>
    </xf>
    <xf numFmtId="4" fontId="3" fillId="0" borderId="6" xfId="1" applyNumberFormat="1" applyFont="1" applyBorder="1" applyAlignment="1">
      <alignment vertical="center" wrapText="1"/>
    </xf>
    <xf numFmtId="0" fontId="8" fillId="0" borderId="0" xfId="0" applyFont="1"/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5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3" fillId="0" borderId="1" xfId="1" applyNumberFormat="1" applyFont="1" applyBorder="1" applyAlignment="1">
      <alignment horizontal="left" wrapText="1"/>
    </xf>
    <xf numFmtId="4" fontId="10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left" vertical="top" wrapText="1"/>
    </xf>
  </cellXfs>
  <cellStyles count="5">
    <cellStyle name="Migliaia" xfId="1" builtinId="3"/>
    <cellStyle name="Migliaia 2" xfId="3" xr:uid="{1DE55C3D-7BFB-47B9-B5DD-5ACA38CA7599}"/>
    <cellStyle name="Migliaia 3" xfId="2" xr:uid="{BF3F60BB-D614-4E60-B27E-B53566A0EA5B}"/>
    <cellStyle name="Normale" xfId="0" builtinId="0"/>
    <cellStyle name="Normale_Foglio2" xfId="4" xr:uid="{9D4A1DA9-60C4-49FF-AE40-7F9B18393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E458-0105-4705-8F5B-5F07955D0B9A}">
  <dimension ref="A1:H23"/>
  <sheetViews>
    <sheetView tabSelected="1" workbookViewId="0">
      <selection activeCell="K14" sqref="K14"/>
    </sheetView>
  </sheetViews>
  <sheetFormatPr defaultRowHeight="15" x14ac:dyDescent="0.25"/>
  <cols>
    <col min="1" max="1" width="48.140625" customWidth="1"/>
    <col min="2" max="2" width="20.28515625" customWidth="1"/>
    <col min="3" max="3" width="22.28515625" customWidth="1"/>
    <col min="4" max="4" width="16.85546875" customWidth="1"/>
    <col min="5" max="5" width="20.28515625" customWidth="1"/>
    <col min="6" max="6" width="21.42578125" customWidth="1"/>
    <col min="7" max="7" width="14.5703125" customWidth="1"/>
    <col min="8" max="8" width="14.85546875" customWidth="1"/>
    <col min="9" max="9" width="10.42578125" customWidth="1"/>
  </cols>
  <sheetData>
    <row r="1" spans="1:8" ht="15.75" x14ac:dyDescent="0.3">
      <c r="A1" s="35" t="s">
        <v>8</v>
      </c>
      <c r="B1" s="36"/>
      <c r="C1" s="36"/>
      <c r="D1" s="36"/>
      <c r="E1" s="36"/>
      <c r="F1" s="36"/>
      <c r="G1" s="36"/>
      <c r="H1" s="37"/>
    </row>
    <row r="2" spans="1:8" ht="85.5" customHeight="1" x14ac:dyDescent="0.25">
      <c r="A2" s="3" t="s">
        <v>0</v>
      </c>
      <c r="B2" s="3" t="s">
        <v>1</v>
      </c>
      <c r="C2" s="3" t="s">
        <v>5</v>
      </c>
      <c r="D2" s="3" t="s">
        <v>6</v>
      </c>
      <c r="E2" s="3" t="s">
        <v>4</v>
      </c>
      <c r="F2" s="3" t="s">
        <v>2</v>
      </c>
      <c r="G2" s="4" t="s">
        <v>84</v>
      </c>
      <c r="H2" s="4" t="s">
        <v>3</v>
      </c>
    </row>
    <row r="3" spans="1:8" ht="87" customHeight="1" x14ac:dyDescent="0.25">
      <c r="A3" s="22" t="s">
        <v>11</v>
      </c>
      <c r="B3" s="11" t="s">
        <v>25</v>
      </c>
      <c r="C3" s="11" t="s">
        <v>23</v>
      </c>
      <c r="D3" s="11" t="s">
        <v>24</v>
      </c>
      <c r="E3" s="11" t="s">
        <v>107</v>
      </c>
      <c r="F3" s="12">
        <v>229062.46</v>
      </c>
      <c r="G3" s="12">
        <v>19000</v>
      </c>
      <c r="H3" s="2"/>
    </row>
    <row r="4" spans="1:8" ht="73.5" customHeight="1" x14ac:dyDescent="0.25">
      <c r="A4" s="23" t="s">
        <v>12</v>
      </c>
      <c r="B4" s="11" t="s">
        <v>27</v>
      </c>
      <c r="C4" s="11" t="s">
        <v>26</v>
      </c>
      <c r="D4" s="11" t="s">
        <v>28</v>
      </c>
      <c r="E4" s="11" t="s">
        <v>108</v>
      </c>
      <c r="F4" s="12">
        <v>313443.78999999998</v>
      </c>
      <c r="G4" s="12">
        <v>17000</v>
      </c>
      <c r="H4" s="2"/>
    </row>
    <row r="5" spans="1:8" ht="82.5" customHeight="1" x14ac:dyDescent="0.25">
      <c r="A5" s="23" t="s">
        <v>13</v>
      </c>
      <c r="B5" s="11" t="s">
        <v>30</v>
      </c>
      <c r="C5" s="11" t="s">
        <v>29</v>
      </c>
      <c r="D5" s="11" t="s">
        <v>24</v>
      </c>
      <c r="E5" s="11" t="s">
        <v>116</v>
      </c>
      <c r="F5" s="12">
        <v>34926</v>
      </c>
      <c r="G5" s="12">
        <v>6000</v>
      </c>
      <c r="H5" s="2"/>
    </row>
    <row r="6" spans="1:8" ht="59.25" customHeight="1" x14ac:dyDescent="0.25">
      <c r="A6" s="23" t="s">
        <v>14</v>
      </c>
      <c r="B6" s="11" t="s">
        <v>33</v>
      </c>
      <c r="C6" s="11" t="s">
        <v>31</v>
      </c>
      <c r="D6" s="11" t="s">
        <v>32</v>
      </c>
      <c r="E6" s="26" t="s">
        <v>117</v>
      </c>
      <c r="F6" s="12">
        <v>69822.53</v>
      </c>
      <c r="G6" s="12">
        <v>8000</v>
      </c>
      <c r="H6" s="2"/>
    </row>
    <row r="7" spans="1:8" ht="60.75" customHeight="1" x14ac:dyDescent="0.25">
      <c r="A7" s="23" t="s">
        <v>15</v>
      </c>
      <c r="B7" s="11" t="s">
        <v>35</v>
      </c>
      <c r="C7" s="11" t="s">
        <v>34</v>
      </c>
      <c r="D7" s="11" t="s">
        <v>24</v>
      </c>
      <c r="E7" s="11" t="s">
        <v>109</v>
      </c>
      <c r="F7" s="12">
        <v>145203.97</v>
      </c>
      <c r="G7" s="12">
        <v>11000</v>
      </c>
      <c r="H7" s="2"/>
    </row>
    <row r="8" spans="1:8" ht="92.25" customHeight="1" x14ac:dyDescent="0.25">
      <c r="A8" s="23" t="s">
        <v>16</v>
      </c>
      <c r="B8" s="11" t="s">
        <v>38</v>
      </c>
      <c r="C8" s="11" t="s">
        <v>37</v>
      </c>
      <c r="D8" s="11" t="s">
        <v>36</v>
      </c>
      <c r="E8" s="11" t="s">
        <v>110</v>
      </c>
      <c r="F8" s="12">
        <v>116238.08</v>
      </c>
      <c r="G8" s="12">
        <v>9000</v>
      </c>
      <c r="H8" s="2"/>
    </row>
    <row r="9" spans="1:8" ht="70.5" customHeight="1" x14ac:dyDescent="0.25">
      <c r="A9" s="23" t="s">
        <v>17</v>
      </c>
      <c r="B9" s="11" t="s">
        <v>68</v>
      </c>
      <c r="C9" s="11" t="s">
        <v>39</v>
      </c>
      <c r="D9" s="11" t="s">
        <v>24</v>
      </c>
      <c r="E9" s="11" t="s">
        <v>111</v>
      </c>
      <c r="F9" s="12">
        <v>71897.929999999993</v>
      </c>
      <c r="G9" s="12">
        <v>6000</v>
      </c>
      <c r="H9" s="2"/>
    </row>
    <row r="10" spans="1:8" ht="73.5" customHeight="1" x14ac:dyDescent="0.25">
      <c r="A10" s="23" t="s">
        <v>18</v>
      </c>
      <c r="B10" s="11" t="s">
        <v>41</v>
      </c>
      <c r="C10" s="11" t="s">
        <v>40</v>
      </c>
      <c r="D10" s="11" t="s">
        <v>24</v>
      </c>
      <c r="E10" s="11" t="s">
        <v>112</v>
      </c>
      <c r="F10" s="12">
        <v>65575.69</v>
      </c>
      <c r="G10" s="12">
        <v>6500</v>
      </c>
      <c r="H10" s="2"/>
    </row>
    <row r="11" spans="1:8" ht="46.5" customHeight="1" x14ac:dyDescent="0.25">
      <c r="A11" s="23" t="s">
        <v>19</v>
      </c>
      <c r="B11" s="11" t="s">
        <v>44</v>
      </c>
      <c r="C11" s="21" t="s">
        <v>43</v>
      </c>
      <c r="D11" s="11" t="s">
        <v>89</v>
      </c>
      <c r="E11" s="11" t="s">
        <v>113</v>
      </c>
      <c r="F11" s="12">
        <v>95074.12</v>
      </c>
      <c r="G11" s="12">
        <v>8000</v>
      </c>
      <c r="H11" s="13"/>
    </row>
    <row r="12" spans="1:8" ht="57" customHeight="1" x14ac:dyDescent="0.25">
      <c r="A12" s="23" t="s">
        <v>20</v>
      </c>
      <c r="B12" s="11" t="s">
        <v>46</v>
      </c>
      <c r="C12" s="21" t="s">
        <v>45</v>
      </c>
      <c r="D12" s="11" t="s">
        <v>24</v>
      </c>
      <c r="E12" s="11" t="s">
        <v>114</v>
      </c>
      <c r="F12" s="12">
        <v>40075</v>
      </c>
      <c r="G12" s="12">
        <v>5000</v>
      </c>
      <c r="H12" s="13"/>
    </row>
    <row r="13" spans="1:8" ht="59.25" customHeight="1" x14ac:dyDescent="0.25">
      <c r="A13" s="23" t="s">
        <v>21</v>
      </c>
      <c r="B13" s="11" t="s">
        <v>47</v>
      </c>
      <c r="C13" s="11" t="s">
        <v>48</v>
      </c>
      <c r="D13" s="11" t="s">
        <v>88</v>
      </c>
      <c r="E13" s="11" t="s">
        <v>115</v>
      </c>
      <c r="F13" s="12">
        <v>35822.089999999997</v>
      </c>
      <c r="G13" s="12">
        <v>3000</v>
      </c>
      <c r="H13" s="13"/>
    </row>
    <row r="14" spans="1:8" ht="58.5" customHeight="1" x14ac:dyDescent="0.25">
      <c r="A14" s="24" t="s">
        <v>22</v>
      </c>
      <c r="B14" s="14" t="s">
        <v>50</v>
      </c>
      <c r="C14" s="14" t="s">
        <v>49</v>
      </c>
      <c r="D14" s="14" t="s">
        <v>119</v>
      </c>
      <c r="E14" s="34" t="s">
        <v>118</v>
      </c>
      <c r="F14" s="15">
        <v>65311</v>
      </c>
      <c r="G14" s="15">
        <v>5000</v>
      </c>
      <c r="H14" s="16"/>
    </row>
    <row r="15" spans="1:8" ht="61.5" customHeight="1" x14ac:dyDescent="0.25">
      <c r="A15" s="41" t="s">
        <v>7</v>
      </c>
      <c r="B15" s="42"/>
      <c r="C15" s="42"/>
      <c r="D15" s="42"/>
      <c r="E15" s="42"/>
      <c r="F15" s="43">
        <f>+SUM(F3:F14)</f>
        <v>1282452.6599999999</v>
      </c>
      <c r="G15" s="43">
        <f>+SUM(G3:G14)</f>
        <v>103500</v>
      </c>
      <c r="H15" s="43"/>
    </row>
    <row r="16" spans="1:8" ht="63.75" customHeight="1" x14ac:dyDescent="0.25">
      <c r="A16" s="6"/>
      <c r="B16" s="6"/>
      <c r="C16" s="6"/>
      <c r="D16" s="6"/>
      <c r="E16" s="6"/>
      <c r="F16" s="7"/>
      <c r="G16" s="7"/>
      <c r="H16" s="7"/>
    </row>
    <row r="17" spans="1:8" ht="49.5" customHeight="1" x14ac:dyDescent="0.25">
      <c r="A17" s="6"/>
      <c r="B17" s="6"/>
      <c r="C17" s="6"/>
      <c r="D17" s="6"/>
      <c r="E17" s="6"/>
      <c r="F17" s="7"/>
      <c r="G17" s="7"/>
      <c r="H17" s="7"/>
    </row>
    <row r="18" spans="1:8" ht="93.75" customHeight="1" x14ac:dyDescent="0.25">
      <c r="A18" s="6"/>
      <c r="B18" s="6"/>
      <c r="C18" s="6"/>
      <c r="D18" s="6"/>
      <c r="E18" s="6"/>
      <c r="F18" s="7"/>
      <c r="G18" s="7"/>
      <c r="H18" s="7"/>
    </row>
    <row r="19" spans="1:8" ht="59.25" customHeight="1" x14ac:dyDescent="0.25">
      <c r="A19" s="6"/>
      <c r="B19" s="6"/>
      <c r="C19" s="6"/>
      <c r="D19" s="6"/>
      <c r="E19" s="6"/>
      <c r="F19" s="7"/>
      <c r="G19" s="7"/>
      <c r="H19" s="7"/>
    </row>
    <row r="20" spans="1:8" ht="77.25" customHeight="1" x14ac:dyDescent="0.25">
      <c r="A20" s="6"/>
      <c r="B20" s="6"/>
      <c r="C20" s="6"/>
      <c r="D20" s="6"/>
      <c r="E20" s="6"/>
      <c r="F20" s="7"/>
      <c r="G20" s="7"/>
      <c r="H20" s="7"/>
    </row>
    <row r="21" spans="1:8" ht="87" customHeight="1" x14ac:dyDescent="0.25">
      <c r="A21" s="6"/>
      <c r="B21" s="6"/>
      <c r="C21" s="6"/>
      <c r="D21" s="6"/>
      <c r="E21" s="6"/>
      <c r="F21" s="7"/>
      <c r="G21" s="7"/>
      <c r="H21" s="7"/>
    </row>
    <row r="22" spans="1:8" ht="52.5" customHeight="1" x14ac:dyDescent="0.25">
      <c r="A22" s="6"/>
      <c r="B22" s="6"/>
      <c r="C22" s="6"/>
      <c r="D22" s="6"/>
      <c r="E22" s="6"/>
      <c r="F22" s="7"/>
      <c r="G22" s="7"/>
      <c r="H22" s="7"/>
    </row>
    <row r="23" spans="1:8" ht="50.25" customHeight="1" x14ac:dyDescent="0.25">
      <c r="A23" s="8"/>
      <c r="B23" s="6"/>
      <c r="C23" s="6"/>
      <c r="D23" s="6"/>
      <c r="E23" s="6"/>
      <c r="F23" s="7"/>
      <c r="G23" s="7"/>
      <c r="H23" s="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4D60-C9AB-4FA7-A6CE-958C75186BBC}">
  <dimension ref="A1:M13"/>
  <sheetViews>
    <sheetView topLeftCell="A7" workbookViewId="0">
      <selection activeCell="E25" sqref="E25"/>
    </sheetView>
  </sheetViews>
  <sheetFormatPr defaultRowHeight="15" x14ac:dyDescent="0.25"/>
  <cols>
    <col min="1" max="1" width="35.85546875" customWidth="1"/>
    <col min="2" max="2" width="20.28515625" customWidth="1"/>
    <col min="3" max="3" width="28.85546875" customWidth="1"/>
    <col min="4" max="5" width="16.85546875" customWidth="1"/>
    <col min="6" max="6" width="21.42578125" customWidth="1"/>
    <col min="7" max="7" width="14.5703125" customWidth="1"/>
    <col min="8" max="8" width="14.85546875" customWidth="1"/>
  </cols>
  <sheetData>
    <row r="1" spans="1:13" ht="15.75" x14ac:dyDescent="0.3">
      <c r="A1" s="35" t="s">
        <v>9</v>
      </c>
      <c r="B1" s="36"/>
      <c r="C1" s="36"/>
      <c r="D1" s="36"/>
      <c r="E1" s="36"/>
      <c r="F1" s="36"/>
      <c r="G1" s="36"/>
      <c r="H1" s="37"/>
    </row>
    <row r="2" spans="1:13" ht="85.5" customHeight="1" x14ac:dyDescent="0.25">
      <c r="A2" s="3" t="s">
        <v>0</v>
      </c>
      <c r="B2" s="3" t="s">
        <v>1</v>
      </c>
      <c r="C2" s="3" t="s">
        <v>5</v>
      </c>
      <c r="D2" s="3" t="s">
        <v>6</v>
      </c>
      <c r="E2" s="3" t="s">
        <v>4</v>
      </c>
      <c r="F2" s="3" t="s">
        <v>2</v>
      </c>
      <c r="G2" s="4" t="s">
        <v>84</v>
      </c>
      <c r="H2" s="4" t="s">
        <v>3</v>
      </c>
    </row>
    <row r="3" spans="1:13" ht="72.75" customHeight="1" x14ac:dyDescent="0.25">
      <c r="A3" s="29" t="s">
        <v>12</v>
      </c>
      <c r="B3" s="25" t="s">
        <v>64</v>
      </c>
      <c r="C3" s="26" t="s">
        <v>58</v>
      </c>
      <c r="D3" s="26" t="s">
        <v>51</v>
      </c>
      <c r="E3" s="26" t="s">
        <v>100</v>
      </c>
      <c r="F3" s="27">
        <v>341040.06</v>
      </c>
      <c r="G3" s="27">
        <v>15500</v>
      </c>
      <c r="H3" s="27"/>
    </row>
    <row r="4" spans="1:13" ht="120.75" customHeight="1" x14ac:dyDescent="0.25">
      <c r="A4" s="29" t="s">
        <v>52</v>
      </c>
      <c r="B4" s="26" t="s">
        <v>65</v>
      </c>
      <c r="C4" s="26" t="s">
        <v>59</v>
      </c>
      <c r="D4" s="26" t="s">
        <v>121</v>
      </c>
      <c r="E4" s="26" t="s">
        <v>122</v>
      </c>
      <c r="F4" s="27">
        <v>205183.45</v>
      </c>
      <c r="G4" s="27">
        <v>12500</v>
      </c>
      <c r="H4" s="27"/>
    </row>
    <row r="5" spans="1:13" ht="65.25" customHeight="1" x14ac:dyDescent="0.25">
      <c r="A5" s="29" t="s">
        <v>53</v>
      </c>
      <c r="B5" s="26" t="s">
        <v>66</v>
      </c>
      <c r="C5" s="26" t="s">
        <v>60</v>
      </c>
      <c r="D5" s="26" t="s">
        <v>24</v>
      </c>
      <c r="E5" s="26" t="s">
        <v>102</v>
      </c>
      <c r="F5" s="27">
        <v>394556.3</v>
      </c>
      <c r="G5" s="27">
        <v>14000</v>
      </c>
      <c r="H5" s="26"/>
    </row>
    <row r="6" spans="1:13" ht="88.5" customHeight="1" x14ac:dyDescent="0.25">
      <c r="A6" s="29" t="s">
        <v>54</v>
      </c>
      <c r="B6" s="26" t="s">
        <v>35</v>
      </c>
      <c r="C6" s="26" t="s">
        <v>61</v>
      </c>
      <c r="D6" s="26" t="s">
        <v>24</v>
      </c>
      <c r="E6" s="26" t="s">
        <v>101</v>
      </c>
      <c r="F6" s="27">
        <v>138070.53</v>
      </c>
      <c r="G6" s="27">
        <v>9000</v>
      </c>
      <c r="H6" s="26"/>
      <c r="I6" s="9"/>
      <c r="J6" s="9"/>
      <c r="K6" s="9"/>
      <c r="L6" s="9"/>
      <c r="M6" s="9"/>
    </row>
    <row r="7" spans="1:13" ht="70.5" customHeight="1" x14ac:dyDescent="0.25">
      <c r="A7" s="29" t="s">
        <v>55</v>
      </c>
      <c r="B7" s="26" t="s">
        <v>41</v>
      </c>
      <c r="C7" s="26" t="s">
        <v>62</v>
      </c>
      <c r="D7" s="26" t="s">
        <v>24</v>
      </c>
      <c r="E7" s="26" t="s">
        <v>103</v>
      </c>
      <c r="F7" s="27">
        <v>86824.07</v>
      </c>
      <c r="G7" s="27">
        <v>7000</v>
      </c>
      <c r="H7" s="27"/>
    </row>
    <row r="8" spans="1:13" ht="73.5" customHeight="1" x14ac:dyDescent="0.25">
      <c r="A8" s="29" t="s">
        <v>56</v>
      </c>
      <c r="B8" s="26" t="s">
        <v>38</v>
      </c>
      <c r="C8" s="26" t="s">
        <v>63</v>
      </c>
      <c r="D8" s="26" t="s">
        <v>36</v>
      </c>
      <c r="E8" s="26" t="s">
        <v>123</v>
      </c>
      <c r="F8" s="27">
        <v>105014.5</v>
      </c>
      <c r="G8" s="27">
        <v>7000</v>
      </c>
      <c r="H8" s="28"/>
    </row>
    <row r="9" spans="1:13" ht="66" customHeight="1" x14ac:dyDescent="0.25">
      <c r="A9" s="30" t="s">
        <v>14</v>
      </c>
      <c r="B9" s="11" t="s">
        <v>33</v>
      </c>
      <c r="C9" s="11" t="s">
        <v>67</v>
      </c>
      <c r="D9" s="11" t="s">
        <v>32</v>
      </c>
      <c r="E9" s="11" t="s">
        <v>104</v>
      </c>
      <c r="F9" s="12">
        <v>71244.740000000005</v>
      </c>
      <c r="G9" s="12">
        <v>7000</v>
      </c>
      <c r="H9" s="2"/>
    </row>
    <row r="10" spans="1:13" ht="46.5" customHeight="1" x14ac:dyDescent="0.25">
      <c r="A10" s="30" t="s">
        <v>17</v>
      </c>
      <c r="B10" s="11" t="s">
        <v>69</v>
      </c>
      <c r="C10" s="11" t="s">
        <v>70</v>
      </c>
      <c r="D10" s="11" t="s">
        <v>24</v>
      </c>
      <c r="E10" s="11" t="s">
        <v>105</v>
      </c>
      <c r="F10" s="12">
        <v>53838.23</v>
      </c>
      <c r="G10" s="12">
        <v>5000</v>
      </c>
      <c r="H10" s="2"/>
    </row>
    <row r="11" spans="1:13" ht="67.5" customHeight="1" x14ac:dyDescent="0.25">
      <c r="A11" s="30" t="s">
        <v>57</v>
      </c>
      <c r="B11" s="11" t="s">
        <v>44</v>
      </c>
      <c r="C11" s="11" t="s">
        <v>43</v>
      </c>
      <c r="D11" s="11" t="s">
        <v>71</v>
      </c>
      <c r="E11" s="11" t="s">
        <v>106</v>
      </c>
      <c r="F11" s="12">
        <v>91245.13</v>
      </c>
      <c r="G11" s="12">
        <v>5000</v>
      </c>
      <c r="H11" s="2"/>
    </row>
    <row r="12" spans="1:13" ht="15.75" x14ac:dyDescent="0.25">
      <c r="A12" s="5"/>
      <c r="B12" s="5"/>
      <c r="C12" s="5"/>
      <c r="D12" s="5"/>
      <c r="E12" s="5"/>
      <c r="F12" s="39">
        <f>+SUM(F3:F11)</f>
        <v>1487017.0100000002</v>
      </c>
      <c r="G12" s="39">
        <f>+SUM(G3:G11)</f>
        <v>82000</v>
      </c>
      <c r="H12" s="5"/>
    </row>
    <row r="13" spans="1:13" x14ac:dyDescent="0.25">
      <c r="F13" s="40"/>
      <c r="G13" s="40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C9E8-701E-4EDB-BC7D-2E40EB7235C2}">
  <dimension ref="A1:I16"/>
  <sheetViews>
    <sheetView topLeftCell="A10" workbookViewId="0">
      <selection activeCell="A14" sqref="A14"/>
    </sheetView>
  </sheetViews>
  <sheetFormatPr defaultRowHeight="15" x14ac:dyDescent="0.25"/>
  <cols>
    <col min="1" max="1" width="38.5703125" customWidth="1"/>
    <col min="2" max="2" width="20.28515625" customWidth="1"/>
    <col min="3" max="3" width="42.85546875" bestFit="1" customWidth="1"/>
    <col min="4" max="5" width="16.85546875" customWidth="1"/>
    <col min="6" max="6" width="21.42578125" customWidth="1"/>
    <col min="7" max="7" width="14.5703125" customWidth="1"/>
    <col min="8" max="8" width="14.85546875" customWidth="1"/>
  </cols>
  <sheetData>
    <row r="1" spans="1:9" ht="102.75" customHeight="1" x14ac:dyDescent="0.3">
      <c r="A1" s="35" t="s">
        <v>10</v>
      </c>
      <c r="B1" s="36"/>
      <c r="C1" s="36"/>
      <c r="D1" s="36"/>
      <c r="E1" s="36"/>
      <c r="F1" s="36"/>
      <c r="G1" s="36"/>
      <c r="H1" s="37"/>
    </row>
    <row r="2" spans="1:9" ht="85.5" customHeight="1" x14ac:dyDescent="0.25">
      <c r="A2" s="3" t="s">
        <v>0</v>
      </c>
      <c r="B2" s="3" t="s">
        <v>1</v>
      </c>
      <c r="C2" s="3" t="s">
        <v>5</v>
      </c>
      <c r="D2" s="3" t="s">
        <v>6</v>
      </c>
      <c r="E2" s="3" t="s">
        <v>4</v>
      </c>
      <c r="F2" s="3" t="s">
        <v>120</v>
      </c>
      <c r="G2" s="4" t="s">
        <v>84</v>
      </c>
      <c r="H2" s="4" t="s">
        <v>3</v>
      </c>
    </row>
    <row r="3" spans="1:9" s="10" customFormat="1" ht="84" customHeight="1" x14ac:dyDescent="0.25">
      <c r="A3" s="31" t="s">
        <v>52</v>
      </c>
      <c r="B3" s="11" t="s">
        <v>65</v>
      </c>
      <c r="C3" s="18" t="s">
        <v>74</v>
      </c>
      <c r="D3" s="11" t="s">
        <v>24</v>
      </c>
      <c r="E3" s="26" t="s">
        <v>124</v>
      </c>
      <c r="F3" s="12">
        <v>202100</v>
      </c>
      <c r="G3" s="12">
        <v>14000</v>
      </c>
      <c r="H3" s="2"/>
    </row>
    <row r="4" spans="1:9" s="10" customFormat="1" ht="103.5" customHeight="1" x14ac:dyDescent="0.25">
      <c r="A4" s="32" t="s">
        <v>53</v>
      </c>
      <c r="B4" s="11" t="s">
        <v>66</v>
      </c>
      <c r="C4" s="18" t="s">
        <v>60</v>
      </c>
      <c r="D4" s="11" t="s">
        <v>24</v>
      </c>
      <c r="E4" s="11" t="s">
        <v>91</v>
      </c>
      <c r="F4" s="12">
        <v>307600</v>
      </c>
      <c r="G4" s="12">
        <v>14000</v>
      </c>
      <c r="H4" s="2"/>
    </row>
    <row r="5" spans="1:9" s="10" customFormat="1" ht="65.25" customHeight="1" x14ac:dyDescent="0.25">
      <c r="A5" s="32" t="s">
        <v>12</v>
      </c>
      <c r="B5" s="11" t="s">
        <v>64</v>
      </c>
      <c r="C5" s="18" t="s">
        <v>75</v>
      </c>
      <c r="D5" s="11" t="s">
        <v>51</v>
      </c>
      <c r="E5" s="11" t="s">
        <v>92</v>
      </c>
      <c r="F5" s="12">
        <v>313800</v>
      </c>
      <c r="G5" s="12">
        <v>14000</v>
      </c>
      <c r="H5" s="2"/>
    </row>
    <row r="6" spans="1:9" s="10" customFormat="1" ht="59.25" customHeight="1" x14ac:dyDescent="0.25">
      <c r="A6" s="32" t="s">
        <v>54</v>
      </c>
      <c r="B6" s="11" t="s">
        <v>35</v>
      </c>
      <c r="C6" s="19" t="s">
        <v>76</v>
      </c>
      <c r="D6" s="11" t="s">
        <v>24</v>
      </c>
      <c r="E6" s="11" t="s">
        <v>93</v>
      </c>
      <c r="F6" s="12">
        <v>169856</v>
      </c>
      <c r="G6" s="12">
        <v>12500</v>
      </c>
      <c r="H6" s="12"/>
    </row>
    <row r="7" spans="1:9" s="10" customFormat="1" ht="48.75" customHeight="1" x14ac:dyDescent="0.25">
      <c r="A7" s="32" t="s">
        <v>72</v>
      </c>
      <c r="B7" s="11" t="s">
        <v>85</v>
      </c>
      <c r="C7" s="19" t="s">
        <v>77</v>
      </c>
      <c r="D7" s="11" t="s">
        <v>42</v>
      </c>
      <c r="E7" s="26" t="s">
        <v>98</v>
      </c>
      <c r="F7" s="12">
        <v>165000</v>
      </c>
      <c r="G7" s="12">
        <v>8000</v>
      </c>
      <c r="H7" s="12"/>
    </row>
    <row r="8" spans="1:9" s="10" customFormat="1" ht="63.75" customHeight="1" x14ac:dyDescent="0.25">
      <c r="A8" s="32" t="s">
        <v>56</v>
      </c>
      <c r="B8" s="11" t="s">
        <v>38</v>
      </c>
      <c r="C8" s="19" t="s">
        <v>78</v>
      </c>
      <c r="D8" s="11" t="s">
        <v>36</v>
      </c>
      <c r="E8" s="11" t="s">
        <v>99</v>
      </c>
      <c r="F8" s="12">
        <v>126500</v>
      </c>
      <c r="G8" s="12">
        <v>8000</v>
      </c>
      <c r="H8" s="12"/>
    </row>
    <row r="9" spans="1:9" s="10" customFormat="1" ht="70.5" customHeight="1" x14ac:dyDescent="0.25">
      <c r="A9" s="32" t="s">
        <v>14</v>
      </c>
      <c r="B9" s="11" t="s">
        <v>33</v>
      </c>
      <c r="C9" s="19" t="s">
        <v>79</v>
      </c>
      <c r="D9" s="11" t="s">
        <v>32</v>
      </c>
      <c r="E9" s="11" t="s">
        <v>94</v>
      </c>
      <c r="F9" s="12">
        <v>120000</v>
      </c>
      <c r="G9" s="12">
        <v>7000</v>
      </c>
      <c r="H9" s="12"/>
    </row>
    <row r="10" spans="1:9" s="10" customFormat="1" ht="73.5" customHeight="1" x14ac:dyDescent="0.25">
      <c r="A10" s="32" t="s">
        <v>55</v>
      </c>
      <c r="B10" s="11" t="s">
        <v>41</v>
      </c>
      <c r="C10" s="19" t="s">
        <v>80</v>
      </c>
      <c r="D10" s="11" t="s">
        <v>24</v>
      </c>
      <c r="E10" s="11" t="s">
        <v>95</v>
      </c>
      <c r="F10" s="12">
        <v>83250</v>
      </c>
      <c r="G10" s="12">
        <v>7000</v>
      </c>
      <c r="H10" s="12"/>
    </row>
    <row r="11" spans="1:9" s="10" customFormat="1" ht="66" customHeight="1" x14ac:dyDescent="0.25">
      <c r="A11" s="32" t="s">
        <v>57</v>
      </c>
      <c r="B11" s="11" t="s">
        <v>44</v>
      </c>
      <c r="C11" s="19" t="s">
        <v>81</v>
      </c>
      <c r="D11" s="11" t="s">
        <v>86</v>
      </c>
      <c r="E11" s="11" t="s">
        <v>125</v>
      </c>
      <c r="F11" s="12">
        <v>140500</v>
      </c>
      <c r="G11" s="12">
        <v>7000</v>
      </c>
      <c r="H11" s="12"/>
    </row>
    <row r="12" spans="1:9" s="10" customFormat="1" ht="46.5" customHeight="1" x14ac:dyDescent="0.25">
      <c r="A12" s="32" t="s">
        <v>17</v>
      </c>
      <c r="B12" s="11" t="s">
        <v>68</v>
      </c>
      <c r="C12" s="19" t="s">
        <v>82</v>
      </c>
      <c r="D12" s="11" t="s">
        <v>24</v>
      </c>
      <c r="E12" s="11" t="s">
        <v>96</v>
      </c>
      <c r="F12" s="12">
        <v>68800</v>
      </c>
      <c r="G12" s="12">
        <v>5000</v>
      </c>
      <c r="H12" s="2"/>
    </row>
    <row r="13" spans="1:9" s="10" customFormat="1" ht="84" customHeight="1" x14ac:dyDescent="0.25">
      <c r="A13" s="33" t="s">
        <v>73</v>
      </c>
      <c r="B13" s="11" t="s">
        <v>87</v>
      </c>
      <c r="C13" s="20" t="s">
        <v>83</v>
      </c>
      <c r="D13" s="11" t="s">
        <v>24</v>
      </c>
      <c r="E13" s="11" t="s">
        <v>97</v>
      </c>
      <c r="F13" s="12">
        <v>43700</v>
      </c>
      <c r="G13" s="12">
        <v>5000</v>
      </c>
      <c r="H13" s="2"/>
      <c r="I13" s="17"/>
    </row>
    <row r="14" spans="1:9" ht="15.75" x14ac:dyDescent="0.25">
      <c r="A14" s="5" t="s">
        <v>7</v>
      </c>
      <c r="B14" s="1"/>
      <c r="C14" s="1"/>
      <c r="D14" s="1"/>
      <c r="E14" s="1"/>
      <c r="F14" s="38">
        <f>+SUM(F3:F13)</f>
        <v>1741106</v>
      </c>
      <c r="G14" s="2">
        <f>+SUM(G3:G13)</f>
        <v>101500</v>
      </c>
      <c r="H14" s="2"/>
    </row>
    <row r="16" spans="1:9" x14ac:dyDescent="0.25">
      <c r="E16" t="s">
        <v>90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b3bf00c63559ef5a4725545d6146c3c5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35deecca259550e836a7285009e1c52b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ACB26-5977-47CB-A2B4-5E8E99E98AB9}">
  <ds:schemaRefs>
    <ds:schemaRef ds:uri="http://purl.org/dc/terms/"/>
    <ds:schemaRef ds:uri="http://purl.org/dc/dcmitype/"/>
    <ds:schemaRef ds:uri="54235d7d-53ef-49f0-af50-945a336d4273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8b22163-a684-4d95-ac21-99b58d252318"/>
  </ds:schemaRefs>
</ds:datastoreItem>
</file>

<file path=customXml/itemProps2.xml><?xml version="1.0" encoding="utf-8"?>
<ds:datastoreItem xmlns:ds="http://schemas.openxmlformats.org/officeDocument/2006/customXml" ds:itemID="{B50BBAE5-8EE6-4BC6-9D77-E02D545B0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1ED6-F61A-45EE-AE1D-9EA23C794B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Festival 2017</vt:lpstr>
      <vt:lpstr>Festival 2018</vt:lpstr>
      <vt:lpstr>Festival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Nicoletta Finardi</cp:lastModifiedBy>
  <dcterms:created xsi:type="dcterms:W3CDTF">2019-06-12T13:51:22Z</dcterms:created>
  <dcterms:modified xsi:type="dcterms:W3CDTF">2019-11-05T08:47:24Z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