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ucia-vivian\Desktop\"/>
    </mc:Choice>
  </mc:AlternateContent>
  <bookViews>
    <workbookView xWindow="0" yWindow="0" windowWidth="24000" windowHeight="10290" activeTab="2"/>
  </bookViews>
  <sheets>
    <sheet name="Festival 2017" sheetId="6" r:id="rId1"/>
    <sheet name="Festival 2018" sheetId="5" r:id="rId2"/>
    <sheet name="Festival 2019" sheetId="7" r:id="rId3"/>
  </sheets>
  <calcPr calcId="162913" iterateDelta="1E-4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6" l="1"/>
  <c r="F6" i="6"/>
  <c r="H8" i="5"/>
  <c r="F8" i="5"/>
  <c r="G8" i="5"/>
  <c r="F8" i="7"/>
  <c r="G8" i="7"/>
  <c r="G6" i="6"/>
</calcChain>
</file>

<file path=xl/sharedStrings.xml><?xml version="1.0" encoding="utf-8"?>
<sst xmlns="http://schemas.openxmlformats.org/spreadsheetml/2006/main" count="97" uniqueCount="57">
  <si>
    <t>Soggetto proponente</t>
  </si>
  <si>
    <t>Sede
legale</t>
  </si>
  <si>
    <t>Costo totale</t>
  </si>
  <si>
    <t xml:space="preserve">Contributo concesso Ministero </t>
  </si>
  <si>
    <t>Periodo di svolgimento</t>
  </si>
  <si>
    <t xml:space="preserve">Festival  </t>
  </si>
  <si>
    <t>Luogo di svolgimento</t>
  </si>
  <si>
    <t>TOTALI PARZIALI</t>
  </si>
  <si>
    <r>
      <rPr>
        <b/>
        <sz val="14"/>
        <color theme="1"/>
        <rFont val="Calibri"/>
        <family val="2"/>
        <scheme val="minor"/>
      </rPr>
      <t>PROMOZIONE DELLA CULTURA CINEMATOGRAFICA  - MONITORAGGIO DEI FESTIVAL SOSTENUTI DA DG CINEMA E REGIONI</t>
    </r>
    <r>
      <rPr>
        <sz val="11"/>
        <color theme="1"/>
        <rFont val="Calibri"/>
        <family val="2"/>
        <scheme val="minor"/>
      </rPr>
      <t xml:space="preserve"> - </t>
    </r>
    <r>
      <rPr>
        <b/>
        <u/>
        <sz val="14"/>
        <color theme="1"/>
        <rFont val="Calibri"/>
        <family val="2"/>
        <scheme val="minor"/>
      </rPr>
      <t>Anno 2017</t>
    </r>
  </si>
  <si>
    <t>Associazione Cortinametraggio</t>
  </si>
  <si>
    <t>Associazione 400 Colpi</t>
  </si>
  <si>
    <t>Pro Loco di Revine Lago</t>
  </si>
  <si>
    <t>Trieste</t>
  </si>
  <si>
    <t>Cortina d'Ampezzo</t>
  </si>
  <si>
    <t>dal 20 al 26 marzo</t>
  </si>
  <si>
    <t>Contributo concesso Regione del Veneto</t>
  </si>
  <si>
    <t>Vittorio Veneto</t>
  </si>
  <si>
    <t>dal 2 al 6 maggio</t>
  </si>
  <si>
    <t>Revine Lago</t>
  </si>
  <si>
    <t>dal 21 al 29 luglio 2017</t>
  </si>
  <si>
    <r>
      <rPr>
        <b/>
        <sz val="14"/>
        <color theme="1"/>
        <rFont val="Calibri"/>
        <family val="2"/>
        <scheme val="minor"/>
      </rPr>
      <t>PROMOZIONE DELLA CULTURA CINEMATOGRAFICA  - MONITORAGGIO DEI FESTIVAL SOSTENUTI DA DG CINEMA E REGIONI</t>
    </r>
    <r>
      <rPr>
        <sz val="11"/>
        <color theme="1"/>
        <rFont val="Calibri"/>
        <family val="2"/>
        <scheme val="minor"/>
      </rPr>
      <t xml:space="preserve"> - </t>
    </r>
    <r>
      <rPr>
        <b/>
        <u/>
        <sz val="14"/>
        <color theme="1"/>
        <rFont val="Calibri"/>
        <family val="2"/>
        <scheme val="minor"/>
      </rPr>
      <t>Anno 2018</t>
    </r>
  </si>
  <si>
    <t>dal 18 al 25 marzo</t>
  </si>
  <si>
    <t>dal 2 al 5 maggio</t>
  </si>
  <si>
    <t>dal 20 al 28 luglio</t>
  </si>
  <si>
    <t>Associazione Film Festival della Lessinia</t>
  </si>
  <si>
    <t>Bosco Chiesa Nuova</t>
  </si>
  <si>
    <t>dal 24 agosto al 2 settembre</t>
  </si>
  <si>
    <t>dal 3 al 13 aprile</t>
  </si>
  <si>
    <t>Vicenza</t>
  </si>
  <si>
    <t>Associazione IsArt</t>
  </si>
  <si>
    <t>Cesenatico</t>
  </si>
  <si>
    <t>Associazione Culturale Cinerama</t>
  </si>
  <si>
    <t>Padova</t>
  </si>
  <si>
    <t>dal 23 al 31 marzo</t>
  </si>
  <si>
    <t>Padova e Abano Terme</t>
  </si>
  <si>
    <t>dal 18 al 24 marzo</t>
  </si>
  <si>
    <t>dal 19 al 27 luglio</t>
  </si>
  <si>
    <t>dal 23 agosto al 1 settembre</t>
  </si>
  <si>
    <t>25. Film Festival della Lessinia</t>
  </si>
  <si>
    <t>15. Lago Film Fest</t>
  </si>
  <si>
    <t>2. Biennale del Cortometraggio</t>
  </si>
  <si>
    <t>Cortinametraggio 2019</t>
  </si>
  <si>
    <t>7. Detour Festival del Cinema di Viaggio</t>
  </si>
  <si>
    <t>Cortinametraggio 2018</t>
  </si>
  <si>
    <t>14. Lago Film Fest</t>
  </si>
  <si>
    <t>24. Film Festival della Lessinia</t>
  </si>
  <si>
    <t>Cortinametraggio 2017</t>
  </si>
  <si>
    <t>13. Lago Film Fest</t>
  </si>
  <si>
    <t>8. Vittorio Veneto Film Festival</t>
  </si>
  <si>
    <t>9. Vittorio Veneto Film Festival</t>
  </si>
  <si>
    <t>San Donà di Piave</t>
  </si>
  <si>
    <t>dall'11 al 13 aprile</t>
  </si>
  <si>
    <t>Giffoni Movie Days</t>
  </si>
  <si>
    <t>Associazione Ex Allievi dell'Alberti</t>
  </si>
  <si>
    <t>San Dona di Piave</t>
  </si>
  <si>
    <t>Non rendicontato</t>
  </si>
  <si>
    <r>
      <rPr>
        <b/>
        <sz val="14"/>
        <color theme="1"/>
        <rFont val="Calibri"/>
        <family val="2"/>
        <scheme val="minor"/>
      </rPr>
      <t>PROMOZIONE DELLA CULTURA CINEMATOGRAFICA  - MONITORAGGIO DEI FESTIVAL SOSTENUTI DA DG CINEMA E REGIONI</t>
    </r>
    <r>
      <rPr>
        <sz val="11"/>
        <color theme="1"/>
        <rFont val="Calibri"/>
        <family val="2"/>
        <scheme val="minor"/>
      </rPr>
      <t xml:space="preserve"> - </t>
    </r>
    <r>
      <rPr>
        <b/>
        <u/>
        <sz val="14"/>
        <color theme="1"/>
        <rFont val="Calibri"/>
        <family val="2"/>
        <scheme val="minor"/>
      </rPr>
      <t>Anno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</si>
</sst>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2" fillId="0" borderId="1" xfId="1" applyNumberFormat="1" applyFont="1" applyBorder="1" applyAlignment="1">
      <alignment horizontal="right" vertical="center" wrapText="1"/>
    </xf>
    <xf numFmtId="43" fontId="0" fillId="0" borderId="0" xfId="1" applyFont="1"/>
    <xf numFmtId="0" fontId="3" fillId="3" borderId="1" xfId="0" applyFont="1" applyFill="1" applyBorder="1" applyAlignment="1">
      <alignment horizontal="left" vertical="center" wrapText="1"/>
    </xf>
    <xf numFmtId="4" fontId="3" fillId="3" borderId="1" xfId="1" applyNumberFormat="1" applyFont="1" applyFill="1" applyBorder="1" applyAlignment="1">
      <alignment horizontal="right" vertical="center" wrapText="1"/>
    </xf>
    <xf numFmtId="0" fontId="0" fillId="3" borderId="0" xfId="0" applyFill="1"/>
    <xf numFmtId="0" fontId="0" fillId="0" borderId="1" xfId="0" applyBorder="1"/>
    <xf numFmtId="4" fontId="3" fillId="3" borderId="1" xfId="1" applyNumberFormat="1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">
    <cellStyle name="Migliaia" xfId="1" builtinId="3"/>
    <cellStyle name="Migliaia 2" xfId="3"/>
    <cellStyle name="Migliaia 3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G6" sqref="F6:H6"/>
    </sheetView>
  </sheetViews>
  <sheetFormatPr defaultRowHeight="15" x14ac:dyDescent="0.25"/>
  <cols>
    <col min="1" max="1" width="35.5703125" customWidth="1"/>
    <col min="2" max="2" width="20.28515625" customWidth="1"/>
    <col min="3" max="3" width="26.42578125" customWidth="1"/>
    <col min="4" max="4" width="16.85546875" customWidth="1"/>
    <col min="5" max="5" width="24.5703125" customWidth="1"/>
    <col min="6" max="6" width="21.42578125" customWidth="1"/>
    <col min="7" max="7" width="14.5703125" customWidth="1"/>
    <col min="8" max="8" width="14.85546875" customWidth="1"/>
  </cols>
  <sheetData>
    <row r="1" spans="1:8" ht="102.75" customHeight="1" x14ac:dyDescent="0.25">
      <c r="A1" s="13" t="s">
        <v>8</v>
      </c>
      <c r="B1" s="14"/>
      <c r="C1" s="14"/>
      <c r="D1" s="14"/>
      <c r="E1" s="14"/>
      <c r="F1" s="14"/>
      <c r="G1" s="14"/>
      <c r="H1" s="15"/>
    </row>
    <row r="2" spans="1:8" ht="85.5" customHeight="1" x14ac:dyDescent="0.25">
      <c r="A2" s="1" t="s">
        <v>0</v>
      </c>
      <c r="B2" s="1" t="s">
        <v>1</v>
      </c>
      <c r="C2" s="1" t="s">
        <v>5</v>
      </c>
      <c r="D2" s="1" t="s">
        <v>6</v>
      </c>
      <c r="E2" s="1" t="s">
        <v>4</v>
      </c>
      <c r="F2" s="1" t="s">
        <v>2</v>
      </c>
      <c r="G2" s="1" t="s">
        <v>15</v>
      </c>
      <c r="H2" s="1" t="s">
        <v>3</v>
      </c>
    </row>
    <row r="3" spans="1:8" ht="36" customHeight="1" x14ac:dyDescent="0.25">
      <c r="A3" s="2" t="s">
        <v>9</v>
      </c>
      <c r="B3" s="2" t="s">
        <v>12</v>
      </c>
      <c r="C3" s="2" t="s">
        <v>46</v>
      </c>
      <c r="D3" s="2" t="s">
        <v>13</v>
      </c>
      <c r="E3" s="2" t="s">
        <v>14</v>
      </c>
      <c r="F3" s="5">
        <v>90276.61</v>
      </c>
      <c r="G3" s="5">
        <v>5000</v>
      </c>
      <c r="H3" s="5">
        <v>0</v>
      </c>
    </row>
    <row r="4" spans="1:8" ht="36" customHeight="1" x14ac:dyDescent="0.25">
      <c r="A4" s="2" t="s">
        <v>10</v>
      </c>
      <c r="B4" s="2" t="s">
        <v>16</v>
      </c>
      <c r="C4" s="2" t="s">
        <v>48</v>
      </c>
      <c r="D4" s="2" t="s">
        <v>16</v>
      </c>
      <c r="E4" s="2" t="s">
        <v>17</v>
      </c>
      <c r="F4" s="5">
        <v>29189.77</v>
      </c>
      <c r="G4" s="5">
        <v>5000</v>
      </c>
      <c r="H4" s="5">
        <v>0</v>
      </c>
    </row>
    <row r="5" spans="1:8" ht="36" customHeight="1" x14ac:dyDescent="0.25">
      <c r="A5" s="2" t="s">
        <v>11</v>
      </c>
      <c r="B5" s="2" t="s">
        <v>18</v>
      </c>
      <c r="C5" s="2" t="s">
        <v>47</v>
      </c>
      <c r="D5" s="2" t="s">
        <v>18</v>
      </c>
      <c r="E5" s="2" t="s">
        <v>19</v>
      </c>
      <c r="F5" s="7">
        <v>77283.42</v>
      </c>
      <c r="G5" s="5">
        <v>8000</v>
      </c>
      <c r="H5" s="5">
        <v>0</v>
      </c>
    </row>
    <row r="6" spans="1:8" ht="36" customHeight="1" x14ac:dyDescent="0.25">
      <c r="A6" s="4" t="s">
        <v>7</v>
      </c>
      <c r="B6" s="2"/>
      <c r="C6" s="2"/>
      <c r="D6" s="2"/>
      <c r="E6" s="2"/>
      <c r="F6" s="6">
        <f>F3+F4+F5</f>
        <v>196749.8</v>
      </c>
      <c r="G6" s="6">
        <f>G3+G4+G5</f>
        <v>18000</v>
      </c>
      <c r="H6" s="6">
        <f>H3+H4+H5</f>
        <v>0</v>
      </c>
    </row>
  </sheetData>
  <mergeCells count="1">
    <mergeCell ref="A1:H1"/>
  </mergeCells>
  <printOptions gridLines="1"/>
  <pageMargins left="0.70866141732283472" right="0.70866141732283472" top="0.74803149606299213" bottom="0.74803149606299213" header="0.31496062992125984" footer="0.31496062992125984"/>
  <pageSetup paperSize="9" scale="7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B10" sqref="B10"/>
    </sheetView>
  </sheetViews>
  <sheetFormatPr defaultRowHeight="15" x14ac:dyDescent="0.25"/>
  <cols>
    <col min="1" max="1" width="35.5703125" customWidth="1"/>
    <col min="2" max="2" width="20.28515625" customWidth="1"/>
    <col min="3" max="3" width="26.42578125" customWidth="1"/>
    <col min="4" max="4" width="18.28515625" customWidth="1"/>
    <col min="5" max="5" width="30.42578125" customWidth="1"/>
    <col min="6" max="6" width="21.42578125" customWidth="1"/>
    <col min="7" max="7" width="14.5703125" customWidth="1"/>
    <col min="8" max="8" width="14.85546875" customWidth="1"/>
  </cols>
  <sheetData>
    <row r="1" spans="1:8" ht="45" customHeight="1" x14ac:dyDescent="0.25">
      <c r="A1" s="13" t="s">
        <v>20</v>
      </c>
      <c r="B1" s="14"/>
      <c r="C1" s="14"/>
      <c r="D1" s="14"/>
      <c r="E1" s="14"/>
      <c r="F1" s="14"/>
      <c r="G1" s="14"/>
      <c r="H1" s="15"/>
    </row>
    <row r="2" spans="1:8" ht="85.5" customHeight="1" x14ac:dyDescent="0.25">
      <c r="A2" s="1" t="s">
        <v>0</v>
      </c>
      <c r="B2" s="1" t="s">
        <v>1</v>
      </c>
      <c r="C2" s="1" t="s">
        <v>5</v>
      </c>
      <c r="D2" s="1" t="s">
        <v>6</v>
      </c>
      <c r="E2" s="1" t="s">
        <v>4</v>
      </c>
      <c r="F2" s="1" t="s">
        <v>2</v>
      </c>
      <c r="G2" s="1" t="s">
        <v>15</v>
      </c>
      <c r="H2" s="1" t="s">
        <v>3</v>
      </c>
    </row>
    <row r="3" spans="1:8" ht="42.75" customHeight="1" x14ac:dyDescent="0.25">
      <c r="A3" s="2" t="s">
        <v>9</v>
      </c>
      <c r="B3" s="2" t="s">
        <v>12</v>
      </c>
      <c r="C3" s="2" t="s">
        <v>43</v>
      </c>
      <c r="D3" s="2" t="s">
        <v>13</v>
      </c>
      <c r="E3" s="2" t="s">
        <v>21</v>
      </c>
      <c r="F3" s="5">
        <v>153250.69</v>
      </c>
      <c r="G3" s="5">
        <v>5000</v>
      </c>
      <c r="H3" s="5">
        <v>0</v>
      </c>
    </row>
    <row r="4" spans="1:8" ht="42.75" customHeight="1" x14ac:dyDescent="0.25">
      <c r="A4" s="2" t="s">
        <v>10</v>
      </c>
      <c r="B4" s="2" t="s">
        <v>16</v>
      </c>
      <c r="C4" s="2" t="s">
        <v>49</v>
      </c>
      <c r="D4" s="2" t="s">
        <v>16</v>
      </c>
      <c r="E4" s="2" t="s">
        <v>22</v>
      </c>
      <c r="F4" s="9">
        <v>73646.649999999994</v>
      </c>
      <c r="G4" s="9">
        <v>4604</v>
      </c>
      <c r="H4" s="5">
        <v>0</v>
      </c>
    </row>
    <row r="5" spans="1:8" s="10" customFormat="1" ht="42.75" customHeight="1" x14ac:dyDescent="0.25">
      <c r="A5" s="8" t="s">
        <v>11</v>
      </c>
      <c r="B5" s="8" t="s">
        <v>18</v>
      </c>
      <c r="C5" s="8" t="s">
        <v>44</v>
      </c>
      <c r="D5" s="8" t="s">
        <v>18</v>
      </c>
      <c r="E5" s="8" t="s">
        <v>23</v>
      </c>
      <c r="F5" s="9">
        <v>97896</v>
      </c>
      <c r="G5" s="9">
        <v>5000</v>
      </c>
      <c r="H5" s="9">
        <v>0</v>
      </c>
    </row>
    <row r="6" spans="1:8" s="10" customFormat="1" ht="42.75" customHeight="1" x14ac:dyDescent="0.25">
      <c r="A6" s="8" t="s">
        <v>24</v>
      </c>
      <c r="B6" s="8" t="s">
        <v>25</v>
      </c>
      <c r="C6" s="8" t="s">
        <v>45</v>
      </c>
      <c r="D6" s="8" t="s">
        <v>25</v>
      </c>
      <c r="E6" s="8" t="s">
        <v>26</v>
      </c>
      <c r="F6" s="9">
        <v>110118.15</v>
      </c>
      <c r="G6" s="9">
        <v>15000</v>
      </c>
      <c r="H6" s="9">
        <v>0</v>
      </c>
    </row>
    <row r="7" spans="1:8" s="10" customFormat="1" ht="42.75" customHeight="1" x14ac:dyDescent="0.25">
      <c r="A7" s="8" t="s">
        <v>53</v>
      </c>
      <c r="B7" s="8" t="s">
        <v>54</v>
      </c>
      <c r="C7" s="8" t="s">
        <v>52</v>
      </c>
      <c r="D7" s="8" t="s">
        <v>50</v>
      </c>
      <c r="E7" s="8" t="s">
        <v>51</v>
      </c>
      <c r="F7" s="9">
        <v>74920.009999999995</v>
      </c>
      <c r="G7" s="9">
        <v>10000</v>
      </c>
      <c r="H7" s="9">
        <v>0</v>
      </c>
    </row>
    <row r="8" spans="1:8" ht="42.75" customHeight="1" x14ac:dyDescent="0.25">
      <c r="A8" s="4" t="s">
        <v>7</v>
      </c>
      <c r="B8" s="2"/>
      <c r="C8" s="2"/>
      <c r="D8" s="2"/>
      <c r="E8" s="2"/>
      <c r="F8" s="6">
        <f>SUM(F3:F7)</f>
        <v>509831.5</v>
      </c>
      <c r="G8" s="6">
        <f>SUM(G3:G7)</f>
        <v>39604</v>
      </c>
      <c r="H8" s="6">
        <f>SUM(H3:H7)</f>
        <v>0</v>
      </c>
    </row>
  </sheetData>
  <mergeCells count="1">
    <mergeCell ref="A1:H1"/>
  </mergeCells>
  <printOptions horizontalCentered="1" gridLines="1"/>
  <pageMargins left="0.23622047244094491" right="0.23622047244094491" top="0.74803149606299213" bottom="0.74803149606299213" header="0.31496062992125984" footer="0.31496062992125984"/>
  <pageSetup paperSize="9" scale="70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J2" sqref="J2"/>
    </sheetView>
  </sheetViews>
  <sheetFormatPr defaultRowHeight="15" x14ac:dyDescent="0.25"/>
  <cols>
    <col min="1" max="1" width="35.5703125" customWidth="1"/>
    <col min="2" max="2" width="20.28515625" customWidth="1"/>
    <col min="3" max="3" width="26.42578125" customWidth="1"/>
    <col min="4" max="4" width="18.28515625" customWidth="1"/>
    <col min="5" max="5" width="30.42578125" customWidth="1"/>
    <col min="6" max="6" width="16.5703125" customWidth="1"/>
    <col min="7" max="7" width="14.5703125" customWidth="1"/>
    <col min="8" max="8" width="14.85546875" customWidth="1"/>
  </cols>
  <sheetData>
    <row r="1" spans="1:8" ht="69.75" customHeight="1" x14ac:dyDescent="0.25">
      <c r="A1" s="13" t="s">
        <v>56</v>
      </c>
      <c r="B1" s="14"/>
      <c r="C1" s="14"/>
      <c r="D1" s="14"/>
      <c r="E1" s="14"/>
      <c r="F1" s="14"/>
      <c r="G1" s="14"/>
      <c r="H1" s="15"/>
    </row>
    <row r="2" spans="1:8" ht="85.5" customHeight="1" x14ac:dyDescent="0.25">
      <c r="A2" s="1" t="s">
        <v>0</v>
      </c>
      <c r="B2" s="1" t="s">
        <v>1</v>
      </c>
      <c r="C2" s="1" t="s">
        <v>5</v>
      </c>
      <c r="D2" s="1" t="s">
        <v>6</v>
      </c>
      <c r="E2" s="1" t="s">
        <v>4</v>
      </c>
      <c r="F2" s="1" t="s">
        <v>2</v>
      </c>
      <c r="G2" s="1" t="s">
        <v>15</v>
      </c>
      <c r="H2" s="1" t="s">
        <v>3</v>
      </c>
    </row>
    <row r="3" spans="1:8" ht="48.75" customHeight="1" x14ac:dyDescent="0.25">
      <c r="A3" s="2" t="s">
        <v>9</v>
      </c>
      <c r="B3" s="2" t="s">
        <v>12</v>
      </c>
      <c r="C3" s="2" t="s">
        <v>41</v>
      </c>
      <c r="D3" s="2" t="s">
        <v>13</v>
      </c>
      <c r="E3" s="2" t="s">
        <v>35</v>
      </c>
      <c r="F3" s="5">
        <v>53225.95</v>
      </c>
      <c r="G3" s="5">
        <v>7000</v>
      </c>
      <c r="H3" s="11"/>
    </row>
    <row r="4" spans="1:8" ht="48.75" customHeight="1" x14ac:dyDescent="0.25">
      <c r="A4" s="2" t="s">
        <v>11</v>
      </c>
      <c r="B4" s="2" t="s">
        <v>18</v>
      </c>
      <c r="C4" s="2" t="s">
        <v>39</v>
      </c>
      <c r="D4" s="2" t="s">
        <v>18</v>
      </c>
      <c r="E4" s="2" t="s">
        <v>36</v>
      </c>
      <c r="F4" s="10" t="s">
        <v>55</v>
      </c>
      <c r="G4" s="5">
        <v>5000</v>
      </c>
      <c r="H4" s="3"/>
    </row>
    <row r="5" spans="1:8" ht="48.75" customHeight="1" x14ac:dyDescent="0.25">
      <c r="A5" s="8" t="s">
        <v>29</v>
      </c>
      <c r="B5" s="8" t="s">
        <v>30</v>
      </c>
      <c r="C5" s="8" t="s">
        <v>40</v>
      </c>
      <c r="D5" s="8" t="s">
        <v>28</v>
      </c>
      <c r="E5" s="8" t="s">
        <v>27</v>
      </c>
      <c r="F5" s="12">
        <v>22979.49</v>
      </c>
      <c r="G5" s="12">
        <v>5000</v>
      </c>
      <c r="H5" s="12">
        <v>0</v>
      </c>
    </row>
    <row r="6" spans="1:8" ht="48.75" customHeight="1" x14ac:dyDescent="0.25">
      <c r="A6" s="8" t="s">
        <v>31</v>
      </c>
      <c r="B6" s="8" t="s">
        <v>32</v>
      </c>
      <c r="C6" s="8" t="s">
        <v>42</v>
      </c>
      <c r="D6" s="8" t="s">
        <v>34</v>
      </c>
      <c r="E6" s="8" t="s">
        <v>33</v>
      </c>
      <c r="F6" s="12">
        <v>88349.66</v>
      </c>
      <c r="G6" s="12">
        <v>10000</v>
      </c>
      <c r="H6" s="12">
        <v>0</v>
      </c>
    </row>
    <row r="7" spans="1:8" ht="48.75" customHeight="1" x14ac:dyDescent="0.25">
      <c r="A7" s="2" t="s">
        <v>24</v>
      </c>
      <c r="B7" s="2" t="s">
        <v>25</v>
      </c>
      <c r="C7" s="2" t="s">
        <v>38</v>
      </c>
      <c r="D7" s="2" t="s">
        <v>25</v>
      </c>
      <c r="E7" s="2" t="s">
        <v>37</v>
      </c>
      <c r="F7" s="10" t="s">
        <v>55</v>
      </c>
      <c r="G7" s="5">
        <v>8000</v>
      </c>
      <c r="H7" s="3"/>
    </row>
    <row r="8" spans="1:8" ht="48.75" customHeight="1" x14ac:dyDescent="0.25">
      <c r="A8" s="4" t="s">
        <v>7</v>
      </c>
      <c r="B8" s="2"/>
      <c r="C8" s="2"/>
      <c r="D8" s="2"/>
      <c r="E8" s="2"/>
      <c r="F8" s="6">
        <f>SUM(F3:F7)</f>
        <v>164555.1</v>
      </c>
      <c r="G8" s="6">
        <f>SUM(G3:G7)</f>
        <v>35000</v>
      </c>
      <c r="H8" s="3"/>
    </row>
  </sheetData>
  <mergeCells count="1">
    <mergeCell ref="A1:H1"/>
  </mergeCells>
  <printOptions horizontalCentered="1" gridLines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66F9A7D754B040903C9F60AE0448C1" ma:contentTypeVersion="11" ma:contentTypeDescription="Creare un nuovo documento." ma:contentTypeScope="" ma:versionID="b3bf00c63559ef5a4725545d6146c3c5">
  <xsd:schema xmlns:xsd="http://www.w3.org/2001/XMLSchema" xmlns:xs="http://www.w3.org/2001/XMLSchema" xmlns:p="http://schemas.microsoft.com/office/2006/metadata/properties" xmlns:ns3="54235d7d-53ef-49f0-af50-945a336d4273" xmlns:ns4="a8b22163-a684-4d95-ac21-99b58d252318" targetNamespace="http://schemas.microsoft.com/office/2006/metadata/properties" ma:root="true" ma:fieldsID="35deecca259550e836a7285009e1c52b" ns3:_="" ns4:_="">
    <xsd:import namespace="54235d7d-53ef-49f0-af50-945a336d4273"/>
    <xsd:import namespace="a8b22163-a684-4d95-ac21-99b58d25231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235d7d-53ef-49f0-af50-945a336d427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22163-a684-4d95-ac21-99b58d2523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091ED6-F61A-45EE-AE1D-9EA23C794B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3ACB26-5977-47CB-A2B4-5E8E99E98AB9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a8b22163-a684-4d95-ac21-99b58d252318"/>
    <ds:schemaRef ds:uri="54235d7d-53ef-49f0-af50-945a336d427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50BBAE5-8EE6-4BC6-9D77-E02D545B0A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235d7d-53ef-49f0-af50-945a336d4273"/>
    <ds:schemaRef ds:uri="a8b22163-a684-4d95-ac21-99b58d2523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Festival 2017</vt:lpstr>
      <vt:lpstr>Festival 2018</vt:lpstr>
      <vt:lpstr>Festival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Decimo Poloniato</dc:creator>
  <cp:lastModifiedBy>Administrator</cp:lastModifiedBy>
  <cp:lastPrinted>2019-10-31T09:53:40Z</cp:lastPrinted>
  <dcterms:created xsi:type="dcterms:W3CDTF">2019-06-12T13:51:22Z</dcterms:created>
  <dcterms:modified xsi:type="dcterms:W3CDTF">2019-10-31T09:53:54Z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0x010100FC66F9A7D754B040903C9F60AE0448C1</vt:lpwstr>
  </property>
</Properties>
</file>